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'Лист1'!$9:$10</definedName>
    <definedName name="_xlnm.Print_Area" localSheetId="0">'Лист1'!$A$1:$U$82</definedName>
  </definedNames>
  <calcPr fullCalcOnLoad="1"/>
</workbook>
</file>

<file path=xl/sharedStrings.xml><?xml version="1.0" encoding="utf-8"?>
<sst xmlns="http://schemas.openxmlformats.org/spreadsheetml/2006/main" count="351" uniqueCount="172">
  <si>
    <t>Затверджую</t>
  </si>
  <si>
    <t xml:space="preserve"> Директор </t>
  </si>
  <si>
    <t>Яковлева О.В.</t>
  </si>
  <si>
    <t>№пп</t>
  </si>
  <si>
    <t>Найменування  медикаментів</t>
  </si>
  <si>
    <t>Од. изм.</t>
  </si>
  <si>
    <t>Надійшло</t>
  </si>
  <si>
    <t>Ден.стац.</t>
  </si>
  <si>
    <t>ЦПМД</t>
  </si>
  <si>
    <t>Хір. Каб.</t>
  </si>
  <si>
    <t>КДЛ</t>
  </si>
  <si>
    <t>ФТК</t>
  </si>
  <si>
    <t>Окул.</t>
  </si>
  <si>
    <t>КІЗ</t>
  </si>
  <si>
    <t xml:space="preserve">ММС МВ </t>
  </si>
  <si>
    <t>КФД</t>
  </si>
  <si>
    <t>невролог.каб.</t>
  </si>
  <si>
    <t>Всього</t>
  </si>
  <si>
    <t>табл</t>
  </si>
  <si>
    <t>шт.</t>
  </si>
  <si>
    <t>Воротнік Шанса</t>
  </si>
  <si>
    <t>шт</t>
  </si>
  <si>
    <t>Джгут</t>
  </si>
  <si>
    <t>амп</t>
  </si>
  <si>
    <t>Игла р.23</t>
  </si>
  <si>
    <t>Ігла р.20</t>
  </si>
  <si>
    <t>Комбінізон  одноразовий</t>
  </si>
  <si>
    <t>Комбінізон мед.одноразові</t>
  </si>
  <si>
    <t xml:space="preserve">Маска медична </t>
  </si>
  <si>
    <t>Маска медична одношарова</t>
  </si>
  <si>
    <t>Маски</t>
  </si>
  <si>
    <t>уп</t>
  </si>
  <si>
    <t>Маски FFP 2</t>
  </si>
  <si>
    <t>Милиць</t>
  </si>
  <si>
    <t>Милиць підлокітний</t>
  </si>
  <si>
    <t>Перекис водню р-н 5% 0,5л</t>
  </si>
  <si>
    <t>фл</t>
  </si>
  <si>
    <t>Перекис водню р-н 5% 250мл</t>
  </si>
  <si>
    <t>Пластирі в асортименті 2,5см*10м №12</t>
  </si>
  <si>
    <t>уп.</t>
  </si>
  <si>
    <t>Пульсоксіметр OXYWATCH №1</t>
  </si>
  <si>
    <t>Система ПР</t>
  </si>
  <si>
    <t>Сульфадіазин срібла 1%крем 500,0г.</t>
  </si>
  <si>
    <t>Тампони нетканні</t>
  </si>
  <si>
    <t>Трость</t>
  </si>
  <si>
    <t>Халат одноразовий</t>
  </si>
  <si>
    <t xml:space="preserve">Халати </t>
  </si>
  <si>
    <t xml:space="preserve">Хірургічні маски </t>
  </si>
  <si>
    <t>Шприц 3,0</t>
  </si>
  <si>
    <t>Piodyn solution 10%FI/450ml</t>
  </si>
  <si>
    <t>Азіклав 625</t>
  </si>
  <si>
    <t>Азітроміцін 250мг</t>
  </si>
  <si>
    <t>Албил-Е 75</t>
  </si>
  <si>
    <t>Амлодипин 5мг</t>
  </si>
  <si>
    <t>Амоклав 625</t>
  </si>
  <si>
    <t>Ацетилсалицилловая кислота 75мг</t>
  </si>
  <si>
    <t>Витамин Д3</t>
  </si>
  <si>
    <t>Вицеброл 5мг</t>
  </si>
  <si>
    <t>Гель очний Віско-Віжн</t>
  </si>
  <si>
    <t>туб</t>
  </si>
  <si>
    <t>Грипаут</t>
  </si>
  <si>
    <t>Дексаметазон 8мг/амп</t>
  </si>
  <si>
    <t>Джентадуето 2,5/500мг</t>
  </si>
  <si>
    <t>Зитрокс 500</t>
  </si>
  <si>
    <t>Ібумакс 400мг</t>
  </si>
  <si>
    <t xml:space="preserve">Кальция глюконат </t>
  </si>
  <si>
    <t>Контралок 40</t>
  </si>
  <si>
    <t>Кофол (лед.)</t>
  </si>
  <si>
    <t>Краплі очні Хіло-Вижн 0,35</t>
  </si>
  <si>
    <t>апм</t>
  </si>
  <si>
    <t>Ламидерм 250</t>
  </si>
  <si>
    <t>Лизиноприл</t>
  </si>
  <si>
    <t>Миналгин 500мг</t>
  </si>
  <si>
    <t>Моксетеро 400мг</t>
  </si>
  <si>
    <t>Мукотек 200мл</t>
  </si>
  <si>
    <t>Нітрогліцерін 0,5мг</t>
  </si>
  <si>
    <t>Пакет д/фасовки 500 8*10</t>
  </si>
  <si>
    <t xml:space="preserve">Панабіотікс </t>
  </si>
  <si>
    <t>капс.</t>
  </si>
  <si>
    <t>Парацетамол  +витамин С</t>
  </si>
  <si>
    <t>Парацетамол  500мг</t>
  </si>
  <si>
    <t>Парацетамол  комб.</t>
  </si>
  <si>
    <t>Рамистад  10</t>
  </si>
  <si>
    <t>Рамистад  5</t>
  </si>
  <si>
    <t>Симформин XR 500</t>
  </si>
  <si>
    <t>Симформин XR 750</t>
  </si>
  <si>
    <t>Холинекс</t>
  </si>
  <si>
    <t>Цитролет 500мг</t>
  </si>
  <si>
    <t>Налбуфин 10мг/мл 1мл</t>
  </si>
  <si>
    <t>Калоприемник  10-55/66мм 3-хкомпанентний</t>
  </si>
  <si>
    <t>калоприемник  10-55/66мм 1-хкомпанентний</t>
  </si>
  <si>
    <t>калоприемник  15-386мм 3-хкомпанентний</t>
  </si>
  <si>
    <t>наклейки 48мм</t>
  </si>
  <si>
    <t>фл.</t>
  </si>
  <si>
    <t>Захисні рукавиці М № 100</t>
  </si>
  <si>
    <t>Захисні рукавиці  № 200</t>
  </si>
  <si>
    <t>Захисн.халат з петлями для велик.пальця голуб.</t>
  </si>
  <si>
    <t>Захис.халат L-XL ( 100 шт.) в кор.</t>
  </si>
  <si>
    <t>Маска-респіратор FFP2</t>
  </si>
  <si>
    <t>Рукавички нест.латексні L № 100</t>
  </si>
  <si>
    <t>Рукавички нест.латексні M  № 100</t>
  </si>
  <si>
    <t>Серветки спиртові 140*190мм.№ 50</t>
  </si>
  <si>
    <t>Термометр мед./Безконт.</t>
  </si>
  <si>
    <t>Шприци з голками 5мл.(№2400 в коробі)</t>
  </si>
  <si>
    <t>Рукавички оглядові L</t>
  </si>
  <si>
    <t>Рукавички оглядові M</t>
  </si>
  <si>
    <t>Хімічні респіратори ВВ22,1 (в уп.10 шт.)</t>
  </si>
  <si>
    <t>Захисні халати</t>
  </si>
  <si>
    <t>Маска захисна</t>
  </si>
  <si>
    <t>Маски н/ст.№ 50</t>
  </si>
  <si>
    <t>Рентген</t>
  </si>
  <si>
    <t>Отолярінголог</t>
  </si>
  <si>
    <t>Реєстратура</t>
  </si>
  <si>
    <t>Шпиц10мл.з голкой №100 1 уп.</t>
  </si>
  <si>
    <t>гл.м/с.сотрудн.</t>
  </si>
  <si>
    <t>Одиниця виміру.</t>
  </si>
  <si>
    <t>Наявна кількість</t>
  </si>
  <si>
    <t>Джерело отримання</t>
  </si>
  <si>
    <t xml:space="preserve">Найменування  </t>
  </si>
  <si>
    <t>Термін придатності</t>
  </si>
  <si>
    <t>благодійна</t>
  </si>
  <si>
    <t>09.2023р</t>
  </si>
  <si>
    <t>2030р.</t>
  </si>
  <si>
    <t>2026р.</t>
  </si>
  <si>
    <t>30.12.2030р.</t>
  </si>
  <si>
    <t>30.11.2025р.</t>
  </si>
  <si>
    <t>30.10.2025р.</t>
  </si>
  <si>
    <t>23.12.2027р.</t>
  </si>
  <si>
    <t>2025р</t>
  </si>
  <si>
    <t>2024р</t>
  </si>
  <si>
    <t>2024р.</t>
  </si>
  <si>
    <t>12.2023р.</t>
  </si>
  <si>
    <t>10.2023р.</t>
  </si>
  <si>
    <t>2025р.</t>
  </si>
  <si>
    <t>Шприц одноразовий 2,0мл</t>
  </si>
  <si>
    <t>державний бюджет</t>
  </si>
  <si>
    <t>Вимірювач АТ</t>
  </si>
  <si>
    <t>Підгузники д/дорослих  L №30</t>
  </si>
  <si>
    <t>Підгузники д/дорослих Х L №14</t>
  </si>
  <si>
    <t>Підгузники д/дорослих М № 15</t>
  </si>
  <si>
    <t>Підгузники д/дорослих М № 30</t>
  </si>
  <si>
    <t>Спирт 96%</t>
  </si>
  <si>
    <t>кг.</t>
  </si>
  <si>
    <t>Спирт 70%</t>
  </si>
  <si>
    <t>Шприц одноразовий 5,0мл</t>
  </si>
  <si>
    <t>Вата  н/с 100гр.</t>
  </si>
  <si>
    <t>11.700</t>
  </si>
  <si>
    <t>Comirnaty 0,1 вакціна</t>
  </si>
  <si>
    <t>доз.</t>
  </si>
  <si>
    <t>06.2023р.</t>
  </si>
  <si>
    <t>09.2023р.</t>
  </si>
  <si>
    <t>Вакціна короновак</t>
  </si>
  <si>
    <t>17.08.2023р.</t>
  </si>
  <si>
    <t>Молнупіравір</t>
  </si>
  <si>
    <t>капул</t>
  </si>
  <si>
    <t>13.11.2023р.</t>
  </si>
  <si>
    <t>Тест ПЦР</t>
  </si>
  <si>
    <t>11.2023р.</t>
  </si>
  <si>
    <t>Тест Standart</t>
  </si>
  <si>
    <t>14.11.2023р.</t>
  </si>
  <si>
    <t>АДСМ-АДПм</t>
  </si>
  <si>
    <t>Новоєйт 2000МО</t>
  </si>
  <si>
    <t>09.2024р.</t>
  </si>
  <si>
    <t>Новоєйт 1500МО</t>
  </si>
  <si>
    <t>11.2024р.</t>
  </si>
  <si>
    <t>Новоєйт 1000МО</t>
  </si>
  <si>
    <t>10.2024р.</t>
  </si>
  <si>
    <t>Новоєйт 500МО</t>
  </si>
  <si>
    <t>4..1912</t>
  </si>
  <si>
    <t>4..3324</t>
  </si>
  <si>
    <t xml:space="preserve">Залишок лікарських засобів,отриманих за кошти державного та місцевого бюджетів,благодійної діяльності і гуманітарної допомоги по </t>
  </si>
  <si>
    <t>КНП "Міська поліклініка № 17" ХМР станом на 01.03.2023р.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</si>
</sst>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\ mmmm\ yyyy\ &quot;г.&quot;"/>
  </numFmts>
  <fonts count="40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sz val="11"/>
      <name val="Times New Roman Cyr"/>
      <family val="0"/>
    </font>
    <font>
      <sz val="11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3" fillId="0" borderId="0" xfId="52" applyFont="1">
      <alignment/>
      <protection/>
    </xf>
    <xf numFmtId="0" fontId="2" fillId="0" borderId="0" xfId="52" applyFont="1" applyFill="1">
      <alignment/>
      <protection/>
    </xf>
    <xf numFmtId="0" fontId="2" fillId="0" borderId="0" xfId="52" applyFont="1">
      <alignment/>
      <protection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center"/>
      <protection/>
    </xf>
    <xf numFmtId="0" fontId="2" fillId="0" borderId="0" xfId="52" applyFont="1" applyAlignment="1">
      <alignment horizontal="right"/>
      <protection/>
    </xf>
    <xf numFmtId="0" fontId="3" fillId="0" borderId="0" xfId="52" applyFont="1" applyFill="1">
      <alignment/>
      <protection/>
    </xf>
    <xf numFmtId="0" fontId="3" fillId="0" borderId="0" xfId="52" applyFont="1" applyBorder="1">
      <alignment/>
      <protection/>
    </xf>
    <xf numFmtId="0" fontId="3" fillId="0" borderId="0" xfId="52" applyFont="1" applyAlignment="1">
      <alignment horizontal="center"/>
      <protection/>
    </xf>
    <xf numFmtId="0" fontId="3" fillId="0" borderId="10" xfId="52" applyFont="1" applyBorder="1" applyAlignment="1">
      <alignment horizontal="center"/>
      <protection/>
    </xf>
    <xf numFmtId="0" fontId="3" fillId="0" borderId="10" xfId="52" applyFont="1" applyBorder="1" applyAlignment="1">
      <alignment vertical="center" wrapText="1"/>
      <protection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5" fillId="0" borderId="0" xfId="0" applyFont="1" applyAlignment="1">
      <alignment wrapText="1"/>
    </xf>
    <xf numFmtId="0" fontId="5" fillId="0" borderId="11" xfId="0" applyFont="1" applyBorder="1" applyAlignment="1">
      <alignment horizontal="left"/>
    </xf>
    <xf numFmtId="0" fontId="0" fillId="0" borderId="11" xfId="0" applyBorder="1" applyAlignment="1">
      <alignment/>
    </xf>
    <xf numFmtId="0" fontId="5" fillId="0" borderId="0" xfId="0" applyFont="1" applyAlignment="1">
      <alignment/>
    </xf>
    <xf numFmtId="0" fontId="3" fillId="0" borderId="12" xfId="52" applyFont="1" applyBorder="1" applyAlignment="1">
      <alignment horizontal="center" vertical="center"/>
      <protection/>
    </xf>
    <xf numFmtId="0" fontId="2" fillId="0" borderId="12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3" fillId="0" borderId="0" xfId="52" applyFont="1" applyBorder="1" applyAlignment="1">
      <alignment horizontal="center"/>
      <protection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52" applyFont="1" applyBorder="1" applyAlignment="1">
      <alignment horizontal="center" vertical="center"/>
      <protection/>
    </xf>
    <xf numFmtId="17" fontId="3" fillId="0" borderId="10" xfId="0" applyNumberFormat="1" applyFont="1" applyFill="1" applyBorder="1" applyAlignment="1">
      <alignment horizontal="center"/>
    </xf>
    <xf numFmtId="17" fontId="0" fillId="0" borderId="0" xfId="0" applyNumberFormat="1" applyAlignment="1">
      <alignment/>
    </xf>
    <xf numFmtId="0" fontId="2" fillId="0" borderId="0" xfId="52" applyFont="1" applyBorder="1" applyAlignment="1">
      <alignment horizontal="center"/>
      <protection/>
    </xf>
    <xf numFmtId="0" fontId="3" fillId="0" borderId="0" xfId="52" applyFont="1" applyBorder="1" applyAlignment="1">
      <alignment horizontal="center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"/>
  <sheetViews>
    <sheetView tabSelected="1" zoomScalePageLayoutView="0" workbookViewId="0" topLeftCell="A4">
      <selection activeCell="A6" sqref="A6:U6"/>
    </sheetView>
  </sheetViews>
  <sheetFormatPr defaultColWidth="9.00390625" defaultRowHeight="12.75"/>
  <cols>
    <col min="1" max="1" width="3.125" style="0" customWidth="1"/>
    <col min="2" max="2" width="37.875" style="1" customWidth="1"/>
    <col min="3" max="3" width="9.75390625" style="0" customWidth="1"/>
    <col min="4" max="4" width="14.625" style="0" customWidth="1"/>
    <col min="5" max="5" width="70.125" style="0" customWidth="1"/>
    <col min="6" max="6" width="0.12890625" style="0" hidden="1" customWidth="1"/>
    <col min="7" max="7" width="6.75390625" style="0" hidden="1" customWidth="1"/>
    <col min="8" max="9" width="7.25390625" style="0" hidden="1" customWidth="1"/>
    <col min="10" max="10" width="6.625" style="0" hidden="1" customWidth="1"/>
    <col min="11" max="12" width="6.00390625" style="0" hidden="1" customWidth="1"/>
    <col min="13" max="13" width="5.75390625" style="0" hidden="1" customWidth="1"/>
    <col min="14" max="14" width="6.00390625" style="0" hidden="1" customWidth="1"/>
    <col min="15" max="15" width="0.12890625" style="0" hidden="1" customWidth="1"/>
    <col min="16" max="18" width="5.75390625" style="0" hidden="1" customWidth="1"/>
    <col min="19" max="19" width="6.625" style="0" hidden="1" customWidth="1"/>
    <col min="20" max="20" width="7.75390625" style="0" hidden="1" customWidth="1"/>
    <col min="21" max="21" width="13.625" style="2" customWidth="1"/>
  </cols>
  <sheetData>
    <row r="1" spans="1:22" ht="15.75">
      <c r="A1" s="3"/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6" t="s">
        <v>0</v>
      </c>
      <c r="P1" s="5"/>
      <c r="Q1" s="5"/>
      <c r="R1" s="5"/>
      <c r="U1" s="7"/>
      <c r="V1" s="2"/>
    </row>
    <row r="2" spans="1:22" ht="15.75">
      <c r="A2" s="3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 t="s">
        <v>1</v>
      </c>
      <c r="P2" s="5"/>
      <c r="Q2" s="5"/>
      <c r="R2" s="5"/>
      <c r="T2" s="8"/>
      <c r="U2" s="7"/>
      <c r="V2" s="11"/>
    </row>
    <row r="3" spans="1:20" ht="15.75">
      <c r="A3" s="3"/>
      <c r="B3" s="4"/>
      <c r="C3" s="5"/>
      <c r="D3" s="5"/>
      <c r="E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 t="s">
        <v>2</v>
      </c>
    </row>
    <row r="4" spans="1:20" ht="15">
      <c r="A4" s="3"/>
      <c r="B4" s="9"/>
      <c r="C4" s="3"/>
      <c r="D4" s="3"/>
      <c r="E4" s="3"/>
      <c r="F4" s="3"/>
      <c r="G4" s="3"/>
      <c r="H4" s="3"/>
      <c r="I4" s="3"/>
      <c r="K4" s="3"/>
      <c r="L4" s="3"/>
      <c r="M4" s="3"/>
      <c r="N4" s="3"/>
      <c r="O4" s="3"/>
      <c r="P4" s="3"/>
      <c r="Q4" s="3"/>
      <c r="R4" s="3"/>
      <c r="S4" s="3"/>
      <c r="T4" s="10"/>
    </row>
    <row r="5" spans="1:21" ht="15.75">
      <c r="A5" s="43" t="s">
        <v>170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</row>
    <row r="6" spans="1:21" ht="15.75">
      <c r="A6" s="43" t="s">
        <v>171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</row>
    <row r="7" spans="1:21" ht="1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1" ht="15">
      <c r="A8" s="3"/>
      <c r="B8" s="9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11"/>
    </row>
    <row r="9" spans="1:21" ht="24" customHeight="1">
      <c r="A9" s="45" t="s">
        <v>3</v>
      </c>
      <c r="B9" s="46" t="s">
        <v>118</v>
      </c>
      <c r="C9" s="45" t="s">
        <v>115</v>
      </c>
      <c r="D9" s="45" t="s">
        <v>116</v>
      </c>
      <c r="E9" s="45" t="s">
        <v>117</v>
      </c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5" t="s">
        <v>119</v>
      </c>
    </row>
    <row r="10" spans="1:21" ht="45.75" customHeight="1">
      <c r="A10" s="45"/>
      <c r="B10" s="46"/>
      <c r="C10" s="45"/>
      <c r="D10" s="45"/>
      <c r="E10" s="45"/>
      <c r="F10" s="13" t="s">
        <v>110</v>
      </c>
      <c r="G10" s="13" t="s">
        <v>7</v>
      </c>
      <c r="H10" s="13" t="s">
        <v>8</v>
      </c>
      <c r="I10" s="13" t="s">
        <v>112</v>
      </c>
      <c r="J10" s="13" t="s">
        <v>9</v>
      </c>
      <c r="K10" s="13" t="s">
        <v>10</v>
      </c>
      <c r="L10" s="13" t="s">
        <v>111</v>
      </c>
      <c r="M10" s="13" t="s">
        <v>11</v>
      </c>
      <c r="N10" s="13" t="s">
        <v>12</v>
      </c>
      <c r="O10" s="13" t="s">
        <v>13</v>
      </c>
      <c r="P10" s="13" t="s">
        <v>14</v>
      </c>
      <c r="Q10" s="13" t="s">
        <v>114</v>
      </c>
      <c r="R10" s="13" t="s">
        <v>15</v>
      </c>
      <c r="S10" s="13" t="s">
        <v>16</v>
      </c>
      <c r="T10" s="13" t="s">
        <v>17</v>
      </c>
      <c r="U10" s="45"/>
    </row>
    <row r="11" spans="1:21" ht="17.25" customHeight="1">
      <c r="A11" s="12">
        <v>1</v>
      </c>
      <c r="B11" s="19" t="s">
        <v>49</v>
      </c>
      <c r="C11" s="15" t="s">
        <v>31</v>
      </c>
      <c r="D11" s="20">
        <v>42</v>
      </c>
      <c r="E11" s="18" t="s">
        <v>120</v>
      </c>
      <c r="F11" s="18"/>
      <c r="G11" s="18"/>
      <c r="H11" s="18"/>
      <c r="I11" s="18"/>
      <c r="J11" s="18"/>
      <c r="K11" s="18"/>
      <c r="L11" s="18">
        <v>1</v>
      </c>
      <c r="M11" s="18"/>
      <c r="N11" s="18"/>
      <c r="O11" s="18"/>
      <c r="P11" s="18"/>
      <c r="Q11" s="18"/>
      <c r="R11" s="18"/>
      <c r="S11" s="18"/>
      <c r="T11" s="12">
        <v>1</v>
      </c>
      <c r="U11" s="16" t="s">
        <v>121</v>
      </c>
    </row>
    <row r="12" spans="1:21" ht="16.5" customHeight="1">
      <c r="A12" s="12">
        <f aca="true" t="shared" si="0" ref="A12:A43">SUM(A11+1)</f>
        <v>2</v>
      </c>
      <c r="B12" s="19" t="s">
        <v>147</v>
      </c>
      <c r="C12" s="15" t="s">
        <v>148</v>
      </c>
      <c r="D12" s="20">
        <v>66</v>
      </c>
      <c r="E12" s="18" t="s">
        <v>120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2"/>
      <c r="U12" s="16" t="s">
        <v>149</v>
      </c>
    </row>
    <row r="13" spans="1:21" ht="15.75" customHeight="1">
      <c r="A13" s="12">
        <f t="shared" si="0"/>
        <v>3</v>
      </c>
      <c r="B13" s="14" t="s">
        <v>160</v>
      </c>
      <c r="C13" s="15" t="s">
        <v>148</v>
      </c>
      <c r="D13" s="20">
        <v>770</v>
      </c>
      <c r="E13" s="18" t="s">
        <v>135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2"/>
      <c r="U13" s="16" t="s">
        <v>132</v>
      </c>
    </row>
    <row r="14" spans="1:21" ht="15.75">
      <c r="A14" s="12">
        <f t="shared" si="0"/>
        <v>4</v>
      </c>
      <c r="B14" s="14" t="s">
        <v>151</v>
      </c>
      <c r="C14" s="15" t="s">
        <v>148</v>
      </c>
      <c r="D14" s="20">
        <v>198</v>
      </c>
      <c r="E14" s="18" t="s">
        <v>120</v>
      </c>
      <c r="F14" s="18"/>
      <c r="G14" s="18">
        <v>200</v>
      </c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2">
        <f>SUM(F14:S14)</f>
        <v>200</v>
      </c>
      <c r="U14" s="16" t="s">
        <v>152</v>
      </c>
    </row>
    <row r="15" spans="1:22" ht="15.75">
      <c r="A15" s="12">
        <f t="shared" si="0"/>
        <v>5</v>
      </c>
      <c r="B15" s="14" t="s">
        <v>145</v>
      </c>
      <c r="C15" s="15" t="s">
        <v>142</v>
      </c>
      <c r="D15" s="20" t="s">
        <v>146</v>
      </c>
      <c r="E15" s="18" t="s">
        <v>135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2">
        <v>0</v>
      </c>
      <c r="U15" s="16" t="s">
        <v>133</v>
      </c>
      <c r="V15" s="42"/>
    </row>
    <row r="16" spans="1:21" ht="15.75">
      <c r="A16" s="12">
        <f t="shared" si="0"/>
        <v>6</v>
      </c>
      <c r="B16" s="19" t="s">
        <v>136</v>
      </c>
      <c r="C16" s="15" t="s">
        <v>19</v>
      </c>
      <c r="D16" s="20">
        <v>4</v>
      </c>
      <c r="E16" s="18" t="s">
        <v>135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2"/>
      <c r="U16" s="16" t="s">
        <v>130</v>
      </c>
    </row>
    <row r="17" spans="1:21" ht="15.75">
      <c r="A17" s="12">
        <f t="shared" si="0"/>
        <v>7</v>
      </c>
      <c r="B17" s="19" t="s">
        <v>20</v>
      </c>
      <c r="C17" s="15" t="s">
        <v>21</v>
      </c>
      <c r="D17" s="20">
        <v>2</v>
      </c>
      <c r="E17" s="18" t="s">
        <v>120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2">
        <v>0</v>
      </c>
      <c r="U17" s="16" t="s">
        <v>122</v>
      </c>
    </row>
    <row r="18" spans="1:21" ht="15.75">
      <c r="A18" s="12">
        <f t="shared" si="0"/>
        <v>8</v>
      </c>
      <c r="B18" s="19" t="s">
        <v>22</v>
      </c>
      <c r="C18" s="15" t="s">
        <v>21</v>
      </c>
      <c r="D18" s="20">
        <v>50</v>
      </c>
      <c r="E18" s="18" t="s">
        <v>120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2">
        <v>0</v>
      </c>
      <c r="U18" s="16" t="s">
        <v>122</v>
      </c>
    </row>
    <row r="19" spans="1:21" ht="15.75">
      <c r="A19" s="12">
        <f t="shared" si="0"/>
        <v>9</v>
      </c>
      <c r="B19" s="19" t="s">
        <v>97</v>
      </c>
      <c r="C19" s="15" t="s">
        <v>19</v>
      </c>
      <c r="D19" s="20">
        <v>500</v>
      </c>
      <c r="E19" s="18" t="s">
        <v>120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2">
        <f>SUM(F19:S19)</f>
        <v>0</v>
      </c>
      <c r="U19" s="16" t="s">
        <v>124</v>
      </c>
    </row>
    <row r="20" spans="1:21" ht="15.75">
      <c r="A20" s="12">
        <f t="shared" si="0"/>
        <v>10</v>
      </c>
      <c r="B20" s="14" t="s">
        <v>96</v>
      </c>
      <c r="C20" s="15" t="s">
        <v>19</v>
      </c>
      <c r="D20" s="17">
        <v>500</v>
      </c>
      <c r="E20" s="18" t="s">
        <v>120</v>
      </c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2">
        <f>SUM(F20:S20)</f>
        <v>0</v>
      </c>
      <c r="U20" s="16" t="s">
        <v>124</v>
      </c>
    </row>
    <row r="21" spans="1:21" ht="15.75">
      <c r="A21" s="12">
        <f t="shared" si="0"/>
        <v>11</v>
      </c>
      <c r="B21" s="19" t="s">
        <v>95</v>
      </c>
      <c r="C21" s="15" t="s">
        <v>39</v>
      </c>
      <c r="D21" s="17">
        <v>1</v>
      </c>
      <c r="E21" s="18" t="s">
        <v>120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2">
        <f>SUM(F21:S21)</f>
        <v>0</v>
      </c>
      <c r="U21" s="16" t="s">
        <v>125</v>
      </c>
    </row>
    <row r="22" spans="1:21" ht="15.75">
      <c r="A22" s="12">
        <f t="shared" si="0"/>
        <v>12</v>
      </c>
      <c r="B22" s="19" t="s">
        <v>94</v>
      </c>
      <c r="C22" s="15" t="s">
        <v>31</v>
      </c>
      <c r="D22" s="20">
        <v>1</v>
      </c>
      <c r="E22" s="18" t="s">
        <v>120</v>
      </c>
      <c r="F22" s="15"/>
      <c r="G22" s="15"/>
      <c r="H22" s="15"/>
      <c r="I22" s="15"/>
      <c r="J22" s="15"/>
      <c r="K22" s="24"/>
      <c r="L22" s="24"/>
      <c r="M22" s="15"/>
      <c r="N22" s="15"/>
      <c r="O22" s="15"/>
      <c r="P22" s="15"/>
      <c r="Q22" s="15"/>
      <c r="R22" s="15"/>
      <c r="S22" s="15"/>
      <c r="T22" s="12">
        <f>SUM(F22:S22)</f>
        <v>0</v>
      </c>
      <c r="U22" s="16" t="s">
        <v>126</v>
      </c>
    </row>
    <row r="23" spans="1:21" ht="15.75">
      <c r="A23" s="12">
        <f t="shared" si="0"/>
        <v>13</v>
      </c>
      <c r="B23" s="19" t="s">
        <v>107</v>
      </c>
      <c r="C23" s="15" t="s">
        <v>19</v>
      </c>
      <c r="D23" s="20">
        <v>100</v>
      </c>
      <c r="E23" s="18" t="s">
        <v>120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2">
        <v>0</v>
      </c>
      <c r="U23" s="16" t="s">
        <v>127</v>
      </c>
    </row>
    <row r="24" spans="1:21" ht="15.75">
      <c r="A24" s="12">
        <f t="shared" si="0"/>
        <v>14</v>
      </c>
      <c r="B24" s="14" t="s">
        <v>24</v>
      </c>
      <c r="C24" s="15" t="s">
        <v>21</v>
      </c>
      <c r="D24" s="20">
        <v>2700</v>
      </c>
      <c r="E24" s="18" t="s">
        <v>120</v>
      </c>
      <c r="F24" s="12"/>
      <c r="G24" s="12">
        <v>200</v>
      </c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>
        <f>SUM(F24:S24)</f>
        <v>200</v>
      </c>
      <c r="U24" s="16" t="s">
        <v>128</v>
      </c>
    </row>
    <row r="25" spans="1:21" ht="15.75">
      <c r="A25" s="12">
        <f t="shared" si="0"/>
        <v>15</v>
      </c>
      <c r="B25" s="14" t="s">
        <v>25</v>
      </c>
      <c r="C25" s="15" t="s">
        <v>21</v>
      </c>
      <c r="D25" s="20">
        <v>100</v>
      </c>
      <c r="E25" s="18" t="s">
        <v>120</v>
      </c>
      <c r="F25" s="12"/>
      <c r="G25" s="12">
        <v>100</v>
      </c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>
        <f>SUM(F25:S25)</f>
        <v>100</v>
      </c>
      <c r="U25" s="16" t="s">
        <v>128</v>
      </c>
    </row>
    <row r="26" spans="1:21" ht="15.75">
      <c r="A26" s="12">
        <f t="shared" si="0"/>
        <v>16</v>
      </c>
      <c r="B26" s="14" t="s">
        <v>26</v>
      </c>
      <c r="C26" s="15" t="s">
        <v>19</v>
      </c>
      <c r="D26" s="17">
        <v>40</v>
      </c>
      <c r="E26" s="18" t="s">
        <v>120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2">
        <f>SUM(F26:S26)</f>
        <v>0</v>
      </c>
      <c r="U26" s="16" t="s">
        <v>123</v>
      </c>
    </row>
    <row r="27" spans="1:21" ht="15.75">
      <c r="A27" s="12">
        <f t="shared" si="0"/>
        <v>17</v>
      </c>
      <c r="B27" s="19" t="s">
        <v>27</v>
      </c>
      <c r="C27" s="15" t="s">
        <v>21</v>
      </c>
      <c r="D27" s="20">
        <v>24</v>
      </c>
      <c r="E27" s="18" t="s">
        <v>120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2">
        <f>SUM(F27:S27)</f>
        <v>0</v>
      </c>
      <c r="U27" s="16" t="s">
        <v>122</v>
      </c>
    </row>
    <row r="28" spans="1:21" ht="15.75">
      <c r="A28" s="12">
        <f t="shared" si="0"/>
        <v>18</v>
      </c>
      <c r="B28" s="19" t="s">
        <v>108</v>
      </c>
      <c r="C28" s="15" t="s">
        <v>19</v>
      </c>
      <c r="D28" s="20">
        <v>1000</v>
      </c>
      <c r="E28" s="18" t="s">
        <v>120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2">
        <v>0</v>
      </c>
      <c r="U28" s="16" t="s">
        <v>129</v>
      </c>
    </row>
    <row r="29" spans="1:21" ht="15.75">
      <c r="A29" s="12">
        <f t="shared" si="0"/>
        <v>19</v>
      </c>
      <c r="B29" s="14" t="s">
        <v>28</v>
      </c>
      <c r="C29" s="15" t="s">
        <v>21</v>
      </c>
      <c r="D29" s="20">
        <v>5000</v>
      </c>
      <c r="E29" s="18" t="s">
        <v>120</v>
      </c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>
        <v>0</v>
      </c>
      <c r="U29" s="18" t="s">
        <v>130</v>
      </c>
    </row>
    <row r="30" spans="1:21" ht="15.75">
      <c r="A30" s="12">
        <f t="shared" si="0"/>
        <v>20</v>
      </c>
      <c r="B30" s="14" t="s">
        <v>29</v>
      </c>
      <c r="C30" s="15" t="s">
        <v>19</v>
      </c>
      <c r="D30" s="20">
        <v>2800</v>
      </c>
      <c r="E30" s="18" t="s">
        <v>120</v>
      </c>
      <c r="F30" s="12"/>
      <c r="G30" s="12"/>
      <c r="H30" s="15"/>
      <c r="I30" s="1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>
        <f>SUM(F30:S30)</f>
        <v>0</v>
      </c>
      <c r="U30" s="16" t="s">
        <v>131</v>
      </c>
    </row>
    <row r="31" spans="1:21" ht="15.75">
      <c r="A31" s="12">
        <f t="shared" si="0"/>
        <v>21</v>
      </c>
      <c r="B31" s="19" t="s">
        <v>98</v>
      </c>
      <c r="C31" s="15" t="s">
        <v>19</v>
      </c>
      <c r="D31" s="20">
        <v>1200</v>
      </c>
      <c r="E31" s="18" t="s">
        <v>120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2">
        <f>SUM(F31:S31)</f>
        <v>0</v>
      </c>
      <c r="U31" s="16" t="s">
        <v>132</v>
      </c>
    </row>
    <row r="32" spans="1:21" ht="15.75">
      <c r="A32" s="12">
        <f t="shared" si="0"/>
        <v>22</v>
      </c>
      <c r="B32" s="19" t="s">
        <v>30</v>
      </c>
      <c r="C32" s="15" t="s">
        <v>19</v>
      </c>
      <c r="D32" s="20">
        <v>2000</v>
      </c>
      <c r="E32" s="18" t="s">
        <v>120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2">
        <f>SUM(F32:S32)</f>
        <v>0</v>
      </c>
      <c r="U32" s="16" t="s">
        <v>133</v>
      </c>
    </row>
    <row r="33" spans="1:21" ht="15.75">
      <c r="A33" s="12">
        <f t="shared" si="0"/>
        <v>23</v>
      </c>
      <c r="B33" s="19" t="s">
        <v>32</v>
      </c>
      <c r="C33" s="15" t="s">
        <v>21</v>
      </c>
      <c r="D33" s="20">
        <v>100</v>
      </c>
      <c r="E33" s="18" t="s">
        <v>120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2">
        <f>SUM(F33:S33)</f>
        <v>0</v>
      </c>
      <c r="U33" s="16" t="s">
        <v>131</v>
      </c>
    </row>
    <row r="34" spans="1:21" ht="15.75">
      <c r="A34" s="12">
        <f t="shared" si="0"/>
        <v>24</v>
      </c>
      <c r="B34" s="14" t="s">
        <v>109</v>
      </c>
      <c r="C34" s="15" t="s">
        <v>39</v>
      </c>
      <c r="D34" s="20">
        <v>100</v>
      </c>
      <c r="E34" s="18" t="s">
        <v>120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2">
        <v>0</v>
      </c>
      <c r="U34" s="16" t="s">
        <v>133</v>
      </c>
    </row>
    <row r="35" spans="1:256" s="22" customFormat="1" ht="15.75" customHeight="1">
      <c r="A35" s="12">
        <f t="shared" si="0"/>
        <v>25</v>
      </c>
      <c r="B35" s="14" t="s">
        <v>33</v>
      </c>
      <c r="C35" s="15" t="s">
        <v>21</v>
      </c>
      <c r="D35" s="20">
        <v>2</v>
      </c>
      <c r="E35" s="18" t="s">
        <v>120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>
        <f>SUM(F35:S35)</f>
        <v>0</v>
      </c>
      <c r="U35" s="16"/>
      <c r="IU35" s="1"/>
      <c r="IV35" s="1"/>
    </row>
    <row r="36" spans="1:256" s="22" customFormat="1" ht="15.75" customHeight="1">
      <c r="A36" s="12">
        <f t="shared" si="0"/>
        <v>26</v>
      </c>
      <c r="B36" s="14" t="s">
        <v>34</v>
      </c>
      <c r="C36" s="15" t="s">
        <v>21</v>
      </c>
      <c r="D36" s="20">
        <v>1</v>
      </c>
      <c r="E36" s="18" t="s">
        <v>120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>
        <f>SUM(F36:S36)</f>
        <v>0</v>
      </c>
      <c r="U36" s="16"/>
      <c r="IU36" s="1"/>
      <c r="IV36" s="1"/>
    </row>
    <row r="37" spans="1:256" s="22" customFormat="1" ht="15.75" customHeight="1">
      <c r="A37" s="12">
        <f t="shared" si="0"/>
        <v>27</v>
      </c>
      <c r="B37" s="14" t="s">
        <v>153</v>
      </c>
      <c r="C37" s="15" t="s">
        <v>154</v>
      </c>
      <c r="D37" s="20">
        <v>240</v>
      </c>
      <c r="E37" s="18" t="s">
        <v>120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2"/>
      <c r="U37" s="16" t="s">
        <v>155</v>
      </c>
      <c r="IU37" s="1"/>
      <c r="IV37" s="1"/>
    </row>
    <row r="38" spans="1:21" ht="15.75">
      <c r="A38" s="12">
        <f t="shared" si="0"/>
        <v>28</v>
      </c>
      <c r="B38" s="14" t="s">
        <v>165</v>
      </c>
      <c r="C38" s="15" t="s">
        <v>93</v>
      </c>
      <c r="D38" s="20">
        <v>15</v>
      </c>
      <c r="E38" s="18" t="s">
        <v>120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2"/>
      <c r="U38" s="16" t="s">
        <v>166</v>
      </c>
    </row>
    <row r="39" spans="1:21" ht="15.75">
      <c r="A39" s="12">
        <f t="shared" si="0"/>
        <v>29</v>
      </c>
      <c r="B39" s="14" t="s">
        <v>163</v>
      </c>
      <c r="C39" s="15" t="s">
        <v>93</v>
      </c>
      <c r="D39" s="20">
        <v>40</v>
      </c>
      <c r="E39" s="18" t="s">
        <v>120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2"/>
      <c r="U39" s="16" t="s">
        <v>164</v>
      </c>
    </row>
    <row r="40" spans="1:21" ht="15.75">
      <c r="A40" s="12">
        <f t="shared" si="0"/>
        <v>30</v>
      </c>
      <c r="B40" s="14" t="s">
        <v>161</v>
      </c>
      <c r="C40" s="15" t="s">
        <v>93</v>
      </c>
      <c r="D40" s="20">
        <v>28</v>
      </c>
      <c r="E40" s="18" t="s">
        <v>120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2"/>
      <c r="U40" s="16" t="s">
        <v>162</v>
      </c>
    </row>
    <row r="41" spans="1:21" ht="15.75">
      <c r="A41" s="12">
        <f t="shared" si="0"/>
        <v>31</v>
      </c>
      <c r="B41" s="14" t="s">
        <v>167</v>
      </c>
      <c r="C41" s="15" t="s">
        <v>93</v>
      </c>
      <c r="D41" s="20">
        <v>20</v>
      </c>
      <c r="E41" s="18" t="s">
        <v>120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2"/>
      <c r="U41" s="16" t="s">
        <v>162</v>
      </c>
    </row>
    <row r="42" spans="1:21" ht="15.75">
      <c r="A42" s="12">
        <f t="shared" si="0"/>
        <v>32</v>
      </c>
      <c r="B42" s="14" t="s">
        <v>35</v>
      </c>
      <c r="C42" s="15" t="s">
        <v>36</v>
      </c>
      <c r="D42" s="20">
        <v>4</v>
      </c>
      <c r="E42" s="18" t="s">
        <v>120</v>
      </c>
      <c r="F42" s="12"/>
      <c r="G42" s="12"/>
      <c r="H42" s="12"/>
      <c r="I42" s="12"/>
      <c r="J42" s="12">
        <v>1</v>
      </c>
      <c r="K42" s="12"/>
      <c r="L42" s="12">
        <v>1</v>
      </c>
      <c r="M42" s="12"/>
      <c r="N42" s="12"/>
      <c r="O42" s="12"/>
      <c r="P42" s="12"/>
      <c r="Q42" s="12"/>
      <c r="R42" s="12"/>
      <c r="S42" s="12"/>
      <c r="T42" s="12">
        <f>SUM(F42:S42)</f>
        <v>2</v>
      </c>
      <c r="U42" s="16" t="s">
        <v>129</v>
      </c>
    </row>
    <row r="43" spans="1:21" ht="15.75">
      <c r="A43" s="12">
        <f t="shared" si="0"/>
        <v>33</v>
      </c>
      <c r="B43" s="14" t="s">
        <v>37</v>
      </c>
      <c r="C43" s="15" t="s">
        <v>36</v>
      </c>
      <c r="D43" s="20">
        <v>12</v>
      </c>
      <c r="E43" s="18" t="s">
        <v>120</v>
      </c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>
        <v>0</v>
      </c>
      <c r="U43" s="16" t="s">
        <v>129</v>
      </c>
    </row>
    <row r="44" spans="1:21" ht="15.75">
      <c r="A44" s="12">
        <f aca="true" t="shared" si="1" ref="A44:A60">SUM(A43+1)</f>
        <v>34</v>
      </c>
      <c r="B44" s="19" t="s">
        <v>137</v>
      </c>
      <c r="C44" s="15" t="s">
        <v>39</v>
      </c>
      <c r="D44" s="20">
        <v>496</v>
      </c>
      <c r="E44" s="18" t="s">
        <v>135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2"/>
      <c r="U44" s="16"/>
    </row>
    <row r="45" spans="1:21" ht="15.75">
      <c r="A45" s="12">
        <f t="shared" si="1"/>
        <v>35</v>
      </c>
      <c r="B45" s="14" t="s">
        <v>139</v>
      </c>
      <c r="C45" s="15" t="s">
        <v>39</v>
      </c>
      <c r="D45" s="20">
        <v>27</v>
      </c>
      <c r="E45" s="15" t="s">
        <v>135</v>
      </c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2"/>
      <c r="U45" s="16"/>
    </row>
    <row r="46" spans="1:21" ht="15.75">
      <c r="A46" s="12">
        <f t="shared" si="1"/>
        <v>36</v>
      </c>
      <c r="B46" s="14" t="s">
        <v>140</v>
      </c>
      <c r="C46" s="15" t="s">
        <v>39</v>
      </c>
      <c r="D46" s="20">
        <v>192</v>
      </c>
      <c r="E46" s="18" t="s">
        <v>135</v>
      </c>
      <c r="F46" s="18"/>
      <c r="G46" s="18"/>
      <c r="H46" s="18">
        <v>20</v>
      </c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2">
        <f>SUM(F46:S46)</f>
        <v>20</v>
      </c>
      <c r="U46" s="16"/>
    </row>
    <row r="47" spans="1:21" ht="15.75">
      <c r="A47" s="12">
        <f t="shared" si="1"/>
        <v>37</v>
      </c>
      <c r="B47" s="19" t="s">
        <v>138</v>
      </c>
      <c r="C47" s="15" t="s">
        <v>39</v>
      </c>
      <c r="D47" s="20">
        <v>99</v>
      </c>
      <c r="E47" s="18" t="s">
        <v>135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2"/>
      <c r="U47" s="16"/>
    </row>
    <row r="48" spans="1:21" ht="15.75">
      <c r="A48" s="12">
        <f t="shared" si="1"/>
        <v>38</v>
      </c>
      <c r="B48" s="14" t="s">
        <v>38</v>
      </c>
      <c r="C48" s="15" t="s">
        <v>39</v>
      </c>
      <c r="D48" s="20">
        <v>7</v>
      </c>
      <c r="E48" s="18" t="s">
        <v>120</v>
      </c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2">
        <v>0</v>
      </c>
      <c r="U48" s="16" t="s">
        <v>130</v>
      </c>
    </row>
    <row r="49" spans="1:21" ht="15.75">
      <c r="A49" s="12">
        <f t="shared" si="1"/>
        <v>39</v>
      </c>
      <c r="B49" s="19" t="s">
        <v>40</v>
      </c>
      <c r="C49" s="15" t="s">
        <v>21</v>
      </c>
      <c r="D49" s="20">
        <v>55</v>
      </c>
      <c r="E49" s="18" t="s">
        <v>120</v>
      </c>
      <c r="F49" s="18"/>
      <c r="G49" s="18"/>
      <c r="H49" s="18">
        <v>150</v>
      </c>
      <c r="I49" s="18"/>
      <c r="J49" s="18"/>
      <c r="K49" s="18"/>
      <c r="L49" s="18"/>
      <c r="M49" s="18"/>
      <c r="N49" s="18"/>
      <c r="O49" s="18"/>
      <c r="P49" s="18"/>
      <c r="Q49" s="18">
        <v>4</v>
      </c>
      <c r="R49" s="18"/>
      <c r="S49" s="18"/>
      <c r="T49" s="12">
        <v>154</v>
      </c>
      <c r="U49" s="16" t="s">
        <v>122</v>
      </c>
    </row>
    <row r="50" spans="1:21" ht="15.75">
      <c r="A50" s="12">
        <f t="shared" si="1"/>
        <v>40</v>
      </c>
      <c r="B50" s="14" t="s">
        <v>99</v>
      </c>
      <c r="C50" s="15" t="s">
        <v>39</v>
      </c>
      <c r="D50" s="20">
        <v>10</v>
      </c>
      <c r="E50" s="18" t="s">
        <v>120</v>
      </c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2">
        <f>SUM(F50:S50)</f>
        <v>0</v>
      </c>
      <c r="U50" s="16" t="s">
        <v>130</v>
      </c>
    </row>
    <row r="51" spans="1:21" ht="15.75">
      <c r="A51" s="12">
        <f t="shared" si="1"/>
        <v>41</v>
      </c>
      <c r="B51" s="19" t="s">
        <v>100</v>
      </c>
      <c r="C51" s="15" t="s">
        <v>39</v>
      </c>
      <c r="D51" s="20">
        <v>10</v>
      </c>
      <c r="E51" s="18" t="s">
        <v>120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2">
        <f>SUM(F51:S51)</f>
        <v>0</v>
      </c>
      <c r="U51" s="16" t="s">
        <v>130</v>
      </c>
    </row>
    <row r="52" spans="1:21" ht="15.75">
      <c r="A52" s="12">
        <f t="shared" si="1"/>
        <v>42</v>
      </c>
      <c r="B52" s="14" t="s">
        <v>104</v>
      </c>
      <c r="C52" s="15" t="s">
        <v>19</v>
      </c>
      <c r="D52" s="20">
        <v>10000</v>
      </c>
      <c r="E52" s="18" t="s">
        <v>120</v>
      </c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>
        <f>SUM(F52:S52)</f>
        <v>0</v>
      </c>
      <c r="U52" s="16" t="s">
        <v>130</v>
      </c>
    </row>
    <row r="53" spans="1:21" ht="15.75">
      <c r="A53" s="12">
        <f t="shared" si="1"/>
        <v>43</v>
      </c>
      <c r="B53" s="14" t="s">
        <v>105</v>
      </c>
      <c r="C53" s="15" t="s">
        <v>19</v>
      </c>
      <c r="D53" s="20">
        <v>2000</v>
      </c>
      <c r="E53" s="18" t="s">
        <v>120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2">
        <v>0</v>
      </c>
      <c r="U53" s="16" t="s">
        <v>130</v>
      </c>
    </row>
    <row r="54" spans="1:21" ht="15.75">
      <c r="A54" s="12">
        <f t="shared" si="1"/>
        <v>44</v>
      </c>
      <c r="B54" s="14" t="s">
        <v>101</v>
      </c>
      <c r="C54" s="15" t="s">
        <v>39</v>
      </c>
      <c r="D54" s="20">
        <v>6</v>
      </c>
      <c r="E54" s="18" t="s">
        <v>120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2">
        <f>SUM(F54:S54)</f>
        <v>0</v>
      </c>
      <c r="U54" s="16" t="s">
        <v>130</v>
      </c>
    </row>
    <row r="55" spans="1:21" ht="15.75">
      <c r="A55" s="12">
        <f t="shared" si="1"/>
        <v>45</v>
      </c>
      <c r="B55" s="14" t="s">
        <v>41</v>
      </c>
      <c r="C55" s="15" t="s">
        <v>21</v>
      </c>
      <c r="D55" s="20">
        <v>425</v>
      </c>
      <c r="E55" s="18" t="s">
        <v>120</v>
      </c>
      <c r="F55" s="12"/>
      <c r="G55" s="12">
        <v>25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>
        <f>SUM(F55:S55)</f>
        <v>25</v>
      </c>
      <c r="U55" s="16" t="s">
        <v>133</v>
      </c>
    </row>
    <row r="56" spans="1:21" ht="15.75">
      <c r="A56" s="12">
        <f t="shared" si="1"/>
        <v>46</v>
      </c>
      <c r="B56" s="19" t="s">
        <v>143</v>
      </c>
      <c r="C56" s="15" t="s">
        <v>142</v>
      </c>
      <c r="D56" s="41" t="s">
        <v>169</v>
      </c>
      <c r="E56" s="18" t="s">
        <v>135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2"/>
      <c r="U56" s="16" t="s">
        <v>130</v>
      </c>
    </row>
    <row r="57" spans="1:21" ht="15.75">
      <c r="A57" s="12">
        <f t="shared" si="1"/>
        <v>47</v>
      </c>
      <c r="B57" s="19" t="s">
        <v>141</v>
      </c>
      <c r="C57" s="15" t="s">
        <v>142</v>
      </c>
      <c r="D57" s="41" t="s">
        <v>168</v>
      </c>
      <c r="E57" s="18" t="s">
        <v>135</v>
      </c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2"/>
      <c r="U57" s="16" t="s">
        <v>130</v>
      </c>
    </row>
    <row r="58" spans="1:21" ht="15.75">
      <c r="A58" s="12">
        <f t="shared" si="1"/>
        <v>48</v>
      </c>
      <c r="B58" s="14" t="s">
        <v>42</v>
      </c>
      <c r="C58" s="15" t="s">
        <v>39</v>
      </c>
      <c r="D58" s="20">
        <v>10</v>
      </c>
      <c r="E58" s="18" t="s">
        <v>120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2">
        <f>SUM(F58:S58)</f>
        <v>0</v>
      </c>
      <c r="U58" s="16" t="s">
        <v>133</v>
      </c>
    </row>
    <row r="59" spans="1:21" ht="15.75">
      <c r="A59" s="12">
        <f t="shared" si="1"/>
        <v>49</v>
      </c>
      <c r="B59" s="14" t="s">
        <v>43</v>
      </c>
      <c r="C59" s="15" t="s">
        <v>21</v>
      </c>
      <c r="D59" s="20">
        <v>12</v>
      </c>
      <c r="E59" s="18" t="s">
        <v>120</v>
      </c>
      <c r="F59" s="23"/>
      <c r="G59" s="23"/>
      <c r="H59" s="23"/>
      <c r="I59" s="23"/>
      <c r="J59" s="23"/>
      <c r="K59" s="23"/>
      <c r="L59" s="23"/>
      <c r="M59" s="18"/>
      <c r="N59" s="18"/>
      <c r="O59" s="18"/>
      <c r="P59" s="18"/>
      <c r="Q59" s="18"/>
      <c r="R59" s="18"/>
      <c r="S59" s="18"/>
      <c r="T59" s="12">
        <f>SUM(F59:S59)</f>
        <v>0</v>
      </c>
      <c r="U59" s="16"/>
    </row>
    <row r="60" spans="1:21" ht="15.75">
      <c r="A60" s="12">
        <f t="shared" si="1"/>
        <v>50</v>
      </c>
      <c r="B60" s="21" t="s">
        <v>102</v>
      </c>
      <c r="C60" s="15" t="s">
        <v>19</v>
      </c>
      <c r="D60" s="20">
        <v>3</v>
      </c>
      <c r="E60" s="18" t="s">
        <v>120</v>
      </c>
      <c r="F60" s="18"/>
      <c r="G60" s="18"/>
      <c r="H60" s="18">
        <v>2</v>
      </c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2">
        <v>2</v>
      </c>
      <c r="U60" s="16"/>
    </row>
    <row r="61" spans="1:21" ht="15.75">
      <c r="A61" s="25">
        <v>53</v>
      </c>
      <c r="B61" s="14" t="s">
        <v>158</v>
      </c>
      <c r="C61" s="15" t="s">
        <v>19</v>
      </c>
      <c r="D61" s="20">
        <v>500</v>
      </c>
      <c r="E61" s="18" t="s">
        <v>120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2"/>
      <c r="U61" s="16" t="s">
        <v>159</v>
      </c>
    </row>
    <row r="62" spans="1:21" ht="15.75">
      <c r="A62" s="25">
        <v>54</v>
      </c>
      <c r="B62" s="14" t="s">
        <v>156</v>
      </c>
      <c r="C62" s="15" t="s">
        <v>19</v>
      </c>
      <c r="D62" s="20">
        <v>3300</v>
      </c>
      <c r="E62" s="18" t="s">
        <v>120</v>
      </c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2"/>
      <c r="U62" s="16" t="s">
        <v>157</v>
      </c>
    </row>
    <row r="63" spans="1:21" ht="15.75">
      <c r="A63" s="25">
        <v>55</v>
      </c>
      <c r="B63" s="14" t="s">
        <v>44</v>
      </c>
      <c r="C63" s="15" t="s">
        <v>21</v>
      </c>
      <c r="D63" s="20">
        <v>8</v>
      </c>
      <c r="E63" s="18" t="s">
        <v>120</v>
      </c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>
        <f>SUM(F63:S63)</f>
        <v>0</v>
      </c>
      <c r="U63" s="16"/>
    </row>
    <row r="64" spans="1:21" ht="15.75">
      <c r="A64" s="25">
        <v>56</v>
      </c>
      <c r="B64" s="14" t="s">
        <v>45</v>
      </c>
      <c r="C64" s="15" t="s">
        <v>21</v>
      </c>
      <c r="D64" s="20">
        <v>120</v>
      </c>
      <c r="E64" s="18" t="s">
        <v>120</v>
      </c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>
        <v>0</v>
      </c>
      <c r="U64" s="18" t="s">
        <v>123</v>
      </c>
    </row>
    <row r="65" spans="1:21" ht="15.75">
      <c r="A65" s="25">
        <v>57</v>
      </c>
      <c r="B65" s="19" t="s">
        <v>46</v>
      </c>
      <c r="C65" s="15" t="s">
        <v>19</v>
      </c>
      <c r="D65" s="20">
        <v>290</v>
      </c>
      <c r="E65" s="18" t="s">
        <v>120</v>
      </c>
      <c r="F65" s="18"/>
      <c r="G65" s="18"/>
      <c r="H65" s="18"/>
      <c r="I65" s="18"/>
      <c r="J65" s="18"/>
      <c r="K65" s="18"/>
      <c r="L65" s="18">
        <v>10</v>
      </c>
      <c r="M65" s="18"/>
      <c r="N65" s="18"/>
      <c r="O65" s="18"/>
      <c r="P65" s="18"/>
      <c r="Q65" s="18"/>
      <c r="R65" s="18"/>
      <c r="S65" s="18"/>
      <c r="T65" s="12">
        <f>SUM(F65:S65)</f>
        <v>10</v>
      </c>
      <c r="U65" s="16" t="s">
        <v>123</v>
      </c>
    </row>
    <row r="66" spans="1:21" ht="15.75">
      <c r="A66" s="25">
        <v>58</v>
      </c>
      <c r="B66" s="19" t="s">
        <v>106</v>
      </c>
      <c r="C66" s="15" t="s">
        <v>19</v>
      </c>
      <c r="D66" s="20">
        <v>100</v>
      </c>
      <c r="E66" s="18" t="s">
        <v>120</v>
      </c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2">
        <v>0</v>
      </c>
      <c r="U66" s="16" t="s">
        <v>123</v>
      </c>
    </row>
    <row r="67" spans="1:21" ht="15.75">
      <c r="A67" s="25">
        <v>59</v>
      </c>
      <c r="B67" s="14" t="s">
        <v>47</v>
      </c>
      <c r="C67" s="15" t="s">
        <v>31</v>
      </c>
      <c r="D67" s="20">
        <v>30</v>
      </c>
      <c r="E67" s="18" t="s">
        <v>120</v>
      </c>
      <c r="F67" s="18">
        <v>3</v>
      </c>
      <c r="G67" s="18">
        <v>2</v>
      </c>
      <c r="H67" s="18">
        <v>7</v>
      </c>
      <c r="I67" s="18">
        <v>2</v>
      </c>
      <c r="J67" s="18">
        <v>1</v>
      </c>
      <c r="K67" s="18"/>
      <c r="L67" s="18">
        <v>1</v>
      </c>
      <c r="M67" s="18">
        <v>1</v>
      </c>
      <c r="N67" s="18">
        <v>3</v>
      </c>
      <c r="O67" s="18"/>
      <c r="P67" s="18">
        <v>2</v>
      </c>
      <c r="Q67" s="18"/>
      <c r="R67" s="18">
        <v>3</v>
      </c>
      <c r="S67" s="18">
        <v>1</v>
      </c>
      <c r="T67" s="12">
        <f>SUM(F67:S67)</f>
        <v>26</v>
      </c>
      <c r="U67" s="16">
        <v>2025</v>
      </c>
    </row>
    <row r="68" spans="1:21" ht="15.75">
      <c r="A68" s="25">
        <v>60</v>
      </c>
      <c r="B68" s="14" t="s">
        <v>113</v>
      </c>
      <c r="C68" s="15" t="s">
        <v>39</v>
      </c>
      <c r="D68" s="12">
        <v>50</v>
      </c>
      <c r="E68" s="18" t="s">
        <v>120</v>
      </c>
      <c r="F68" s="12"/>
      <c r="G68" s="12">
        <v>50</v>
      </c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>
        <v>50</v>
      </c>
      <c r="U68" s="16" t="s">
        <v>128</v>
      </c>
    </row>
    <row r="69" spans="1:21" ht="15.75">
      <c r="A69" s="25">
        <v>61</v>
      </c>
      <c r="B69" s="14" t="s">
        <v>48</v>
      </c>
      <c r="C69" s="15" t="s">
        <v>21</v>
      </c>
      <c r="D69" s="20">
        <v>400</v>
      </c>
      <c r="E69" s="18" t="s">
        <v>120</v>
      </c>
      <c r="F69" s="18"/>
      <c r="G69" s="18">
        <v>100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2">
        <f>SUM(F69:S69)</f>
        <v>100</v>
      </c>
      <c r="U69" s="16" t="s">
        <v>130</v>
      </c>
    </row>
    <row r="70" spans="1:21" ht="15.75">
      <c r="A70" s="25">
        <v>62</v>
      </c>
      <c r="B70" s="14" t="s">
        <v>134</v>
      </c>
      <c r="C70" s="15" t="s">
        <v>19</v>
      </c>
      <c r="D70" s="20">
        <v>175</v>
      </c>
      <c r="E70" s="18" t="s">
        <v>135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6" t="s">
        <v>131</v>
      </c>
    </row>
    <row r="71" spans="1:21" ht="15.75">
      <c r="A71" s="25">
        <v>63</v>
      </c>
      <c r="B71" s="21" t="s">
        <v>144</v>
      </c>
      <c r="C71" s="15" t="s">
        <v>19</v>
      </c>
      <c r="D71" s="20">
        <v>20</v>
      </c>
      <c r="E71" s="18" t="s">
        <v>135</v>
      </c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2"/>
      <c r="U71" s="16" t="s">
        <v>150</v>
      </c>
    </row>
    <row r="72" spans="1:21" ht="15.75">
      <c r="A72" s="25">
        <v>64</v>
      </c>
      <c r="B72" s="19" t="s">
        <v>103</v>
      </c>
      <c r="C72" s="15" t="s">
        <v>19</v>
      </c>
      <c r="D72" s="20">
        <v>2400</v>
      </c>
      <c r="E72" s="18" t="s">
        <v>120</v>
      </c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2">
        <v>0</v>
      </c>
      <c r="U72" s="16" t="s">
        <v>133</v>
      </c>
    </row>
    <row r="73" spans="1:21" ht="15.75">
      <c r="A73" s="22"/>
      <c r="B73" s="37"/>
      <c r="C73" s="38"/>
      <c r="D73" s="37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5"/>
      <c r="T73" s="40"/>
      <c r="U73"/>
    </row>
    <row r="74" spans="1:21" ht="15.75">
      <c r="A74" s="22"/>
      <c r="B74" s="37"/>
      <c r="C74" s="38"/>
      <c r="D74" s="37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5"/>
      <c r="T74" s="40"/>
      <c r="U74"/>
    </row>
    <row r="75" spans="1:21" ht="15.75">
      <c r="A75" s="22"/>
      <c r="B75" s="37"/>
      <c r="C75" s="38"/>
      <c r="D75" s="37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5"/>
      <c r="T75" s="40"/>
      <c r="U75"/>
    </row>
    <row r="76" spans="1:21" ht="12.75">
      <c r="A76" s="1"/>
      <c r="B76"/>
      <c r="T76" s="2"/>
      <c r="U76"/>
    </row>
    <row r="77" spans="1:6" ht="15">
      <c r="A77" s="36"/>
      <c r="B77" s="26"/>
      <c r="C77" s="27"/>
      <c r="D77" s="28"/>
      <c r="E77" s="29"/>
      <c r="F77" s="29"/>
    </row>
    <row r="78" ht="12.75">
      <c r="A78" s="36"/>
    </row>
    <row r="79" ht="27.75" customHeight="1">
      <c r="A79" s="36"/>
    </row>
  </sheetData>
  <sheetProtection selectLockedCells="1" selectUnlockedCells="1"/>
  <mergeCells count="10">
    <mergeCell ref="A5:U5"/>
    <mergeCell ref="A6:U6"/>
    <mergeCell ref="A7:U7"/>
    <mergeCell ref="A9:A10"/>
    <mergeCell ref="B9:B10"/>
    <mergeCell ref="C9:C10"/>
    <mergeCell ref="D9:D10"/>
    <mergeCell ref="E9:E10"/>
    <mergeCell ref="F9:T9"/>
    <mergeCell ref="U9:U10"/>
  </mergeCells>
  <printOptions horizontalCentered="1"/>
  <pageMargins left="0.19652777777777777" right="0.19652777777777777" top="0.5902777777777778" bottom="0.39375" header="0.5118055555555555" footer="0.5118055555555555"/>
  <pageSetup fitToHeight="2" fitToWidth="1" horizontalDpi="300" verticalDpi="3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9">
      <selection activeCell="A42" sqref="A42"/>
    </sheetView>
  </sheetViews>
  <sheetFormatPr defaultColWidth="9.00390625" defaultRowHeight="12.75"/>
  <cols>
    <col min="1" max="1" width="6.00390625" style="0" customWidth="1"/>
    <col min="2" max="2" width="52.75390625" style="0" customWidth="1"/>
    <col min="3" max="3" width="9.00390625" style="0" customWidth="1"/>
    <col min="4" max="4" width="7.375" style="0" customWidth="1"/>
  </cols>
  <sheetData>
    <row r="1" spans="1:4" ht="14.25" customHeight="1">
      <c r="A1" s="45" t="s">
        <v>3</v>
      </c>
      <c r="B1" s="46" t="s">
        <v>4</v>
      </c>
      <c r="C1" s="45" t="s">
        <v>5</v>
      </c>
      <c r="D1" s="45" t="s">
        <v>6</v>
      </c>
    </row>
    <row r="2" spans="1:4" ht="12.75">
      <c r="A2" s="45"/>
      <c r="B2" s="46"/>
      <c r="C2" s="45"/>
      <c r="D2" s="45"/>
    </row>
    <row r="3" spans="1:4" ht="15.75">
      <c r="A3" s="16">
        <v>1</v>
      </c>
      <c r="B3" s="14" t="s">
        <v>50</v>
      </c>
      <c r="C3" s="15" t="s">
        <v>18</v>
      </c>
      <c r="D3" s="14">
        <v>2600</v>
      </c>
    </row>
    <row r="4" spans="1:4" ht="15.75">
      <c r="A4" s="16">
        <v>2</v>
      </c>
      <c r="B4" s="14" t="s">
        <v>51</v>
      </c>
      <c r="C4" s="15" t="s">
        <v>18</v>
      </c>
      <c r="D4" s="14">
        <v>654</v>
      </c>
    </row>
    <row r="5" spans="1:4" ht="15.75">
      <c r="A5" s="16">
        <v>3</v>
      </c>
      <c r="B5" s="14" t="s">
        <v>52</v>
      </c>
      <c r="C5" s="15" t="s">
        <v>18</v>
      </c>
      <c r="D5" s="14">
        <v>1000</v>
      </c>
    </row>
    <row r="6" spans="1:4" ht="15.75">
      <c r="A6" s="16">
        <v>4</v>
      </c>
      <c r="B6" s="14" t="s">
        <v>53</v>
      </c>
      <c r="C6" s="15" t="s">
        <v>18</v>
      </c>
      <c r="D6" s="14">
        <v>2160</v>
      </c>
    </row>
    <row r="7" spans="1:4" ht="15.75">
      <c r="A7" s="16">
        <v>5</v>
      </c>
      <c r="B7" s="14" t="s">
        <v>54</v>
      </c>
      <c r="C7" s="15" t="s">
        <v>18</v>
      </c>
      <c r="D7" s="14">
        <v>210</v>
      </c>
    </row>
    <row r="8" spans="1:4" ht="15.75">
      <c r="A8" s="16">
        <v>6</v>
      </c>
      <c r="B8" s="14" t="s">
        <v>55</v>
      </c>
      <c r="C8" s="15" t="s">
        <v>18</v>
      </c>
      <c r="D8" s="14">
        <v>16800</v>
      </c>
    </row>
    <row r="9" spans="1:4" ht="15.75">
      <c r="A9" s="16">
        <v>7</v>
      </c>
      <c r="B9" s="14" t="s">
        <v>56</v>
      </c>
      <c r="C9" s="15" t="s">
        <v>18</v>
      </c>
      <c r="D9" s="14">
        <v>5040</v>
      </c>
    </row>
    <row r="10" spans="1:4" ht="15.75">
      <c r="A10" s="16">
        <v>8</v>
      </c>
      <c r="B10" s="14" t="s">
        <v>57</v>
      </c>
      <c r="C10" s="15" t="s">
        <v>18</v>
      </c>
      <c r="D10" s="14">
        <v>1500</v>
      </c>
    </row>
    <row r="11" spans="1:4" ht="15.75">
      <c r="A11" s="16">
        <v>9</v>
      </c>
      <c r="B11" s="14" t="s">
        <v>58</v>
      </c>
      <c r="C11" s="15" t="s">
        <v>59</v>
      </c>
      <c r="D11" s="14">
        <v>12</v>
      </c>
    </row>
    <row r="12" spans="1:4" ht="15.75">
      <c r="A12" s="16">
        <v>10</v>
      </c>
      <c r="B12" s="14" t="s">
        <v>60</v>
      </c>
      <c r="C12" s="15" t="s">
        <v>18</v>
      </c>
      <c r="D12" s="14">
        <v>200</v>
      </c>
    </row>
    <row r="13" spans="1:4" ht="15.75">
      <c r="A13" s="16">
        <v>11</v>
      </c>
      <c r="B13" s="14" t="s">
        <v>61</v>
      </c>
      <c r="C13" s="15" t="s">
        <v>23</v>
      </c>
      <c r="D13" s="14">
        <v>24</v>
      </c>
    </row>
    <row r="14" spans="1:4" ht="15.75">
      <c r="A14" s="16">
        <v>12</v>
      </c>
      <c r="B14" s="14" t="s">
        <v>62</v>
      </c>
      <c r="C14" s="15" t="s">
        <v>18</v>
      </c>
      <c r="D14" s="14">
        <v>7200</v>
      </c>
    </row>
    <row r="15" spans="1:4" ht="15.75">
      <c r="A15" s="16">
        <v>13</v>
      </c>
      <c r="B15" s="14" t="s">
        <v>63</v>
      </c>
      <c r="C15" s="15" t="s">
        <v>18</v>
      </c>
      <c r="D15" s="14">
        <v>120</v>
      </c>
    </row>
    <row r="16" spans="1:4" ht="15.75">
      <c r="A16" s="16">
        <v>14</v>
      </c>
      <c r="B16" s="14" t="s">
        <v>64</v>
      </c>
      <c r="C16" s="15" t="s">
        <v>18</v>
      </c>
      <c r="D16" s="14">
        <v>2250</v>
      </c>
    </row>
    <row r="17" spans="1:4" ht="15.75">
      <c r="A17" s="16">
        <v>15</v>
      </c>
      <c r="B17" s="14" t="s">
        <v>65</v>
      </c>
      <c r="C17" s="15" t="s">
        <v>18</v>
      </c>
      <c r="D17" s="14">
        <v>4000</v>
      </c>
    </row>
    <row r="18" spans="1:4" ht="15.75">
      <c r="A18" s="16">
        <v>16</v>
      </c>
      <c r="B18" s="14" t="s">
        <v>66</v>
      </c>
      <c r="C18" s="15" t="s">
        <v>18</v>
      </c>
      <c r="D18" s="14">
        <v>84</v>
      </c>
    </row>
    <row r="19" spans="1:4" ht="15.75">
      <c r="A19" s="16">
        <v>17</v>
      </c>
      <c r="B19" s="14" t="s">
        <v>67</v>
      </c>
      <c r="C19" s="15" t="s">
        <v>18</v>
      </c>
      <c r="D19" s="14">
        <v>2400</v>
      </c>
    </row>
    <row r="20" spans="1:4" ht="15.75">
      <c r="A20" s="16">
        <v>18</v>
      </c>
      <c r="B20" s="14" t="s">
        <v>68</v>
      </c>
      <c r="C20" s="15" t="s">
        <v>69</v>
      </c>
      <c r="D20" s="14">
        <v>2880</v>
      </c>
    </row>
    <row r="21" spans="1:4" ht="15.75">
      <c r="A21" s="16">
        <v>19</v>
      </c>
      <c r="B21" s="14" t="s">
        <v>70</v>
      </c>
      <c r="C21" s="15" t="s">
        <v>18</v>
      </c>
      <c r="D21" s="14">
        <v>700</v>
      </c>
    </row>
    <row r="22" spans="1:4" ht="15.75">
      <c r="A22" s="16">
        <v>20</v>
      </c>
      <c r="B22" s="14" t="s">
        <v>71</v>
      </c>
      <c r="C22" s="15" t="s">
        <v>18</v>
      </c>
      <c r="D22" s="14">
        <v>24000</v>
      </c>
    </row>
    <row r="23" spans="1:4" ht="15.75">
      <c r="A23" s="16">
        <v>21</v>
      </c>
      <c r="B23" s="14" t="s">
        <v>72</v>
      </c>
      <c r="C23" s="15" t="s">
        <v>18</v>
      </c>
      <c r="D23" s="14">
        <v>4040</v>
      </c>
    </row>
    <row r="24" spans="1:4" ht="15.75">
      <c r="A24" s="16">
        <v>22</v>
      </c>
      <c r="B24" s="14" t="s">
        <v>73</v>
      </c>
      <c r="C24" s="15" t="s">
        <v>18</v>
      </c>
      <c r="D24" s="14">
        <v>720</v>
      </c>
    </row>
    <row r="25" spans="1:4" ht="15.75">
      <c r="A25" s="16">
        <v>23</v>
      </c>
      <c r="B25" s="14" t="s">
        <v>74</v>
      </c>
      <c r="C25" s="15" t="s">
        <v>36</v>
      </c>
      <c r="D25" s="14">
        <v>50</v>
      </c>
    </row>
    <row r="26" spans="1:4" ht="15.75">
      <c r="A26" s="30">
        <v>24</v>
      </c>
      <c r="B26" s="31" t="s">
        <v>75</v>
      </c>
      <c r="C26" s="32" t="s">
        <v>18</v>
      </c>
      <c r="D26" s="31">
        <v>250</v>
      </c>
    </row>
    <row r="27" spans="1:4" ht="15.75">
      <c r="A27" s="30">
        <v>25</v>
      </c>
      <c r="B27" s="31" t="s">
        <v>76</v>
      </c>
      <c r="C27" s="32" t="s">
        <v>21</v>
      </c>
      <c r="D27" s="31">
        <v>500</v>
      </c>
    </row>
    <row r="28" spans="1:4" ht="15.75">
      <c r="A28" s="30">
        <v>26</v>
      </c>
      <c r="B28" s="31" t="s">
        <v>77</v>
      </c>
      <c r="C28" s="32" t="s">
        <v>78</v>
      </c>
      <c r="D28" s="31">
        <v>4320</v>
      </c>
    </row>
    <row r="29" spans="1:4" ht="15.75">
      <c r="A29" s="30">
        <v>27</v>
      </c>
      <c r="B29" s="31" t="s">
        <v>79</v>
      </c>
      <c r="C29" s="32" t="s">
        <v>18</v>
      </c>
      <c r="D29" s="31">
        <v>600</v>
      </c>
    </row>
    <row r="30" spans="1:4" ht="15.75">
      <c r="A30" s="30">
        <v>28</v>
      </c>
      <c r="B30" s="31" t="s">
        <v>80</v>
      </c>
      <c r="C30" s="32" t="s">
        <v>18</v>
      </c>
      <c r="D30" s="31">
        <v>15000</v>
      </c>
    </row>
    <row r="31" spans="1:4" ht="15.75">
      <c r="A31" s="30">
        <v>29</v>
      </c>
      <c r="B31" s="31" t="s">
        <v>81</v>
      </c>
      <c r="C31" s="32" t="s">
        <v>18</v>
      </c>
      <c r="D31" s="31">
        <v>2856</v>
      </c>
    </row>
    <row r="32" spans="1:4" ht="15.75">
      <c r="A32" s="30">
        <v>30</v>
      </c>
      <c r="B32" s="31" t="s">
        <v>82</v>
      </c>
      <c r="C32" s="32" t="s">
        <v>18</v>
      </c>
      <c r="D32" s="31">
        <v>2184</v>
      </c>
    </row>
    <row r="33" spans="1:4" ht="15.75">
      <c r="A33" s="30">
        <v>31</v>
      </c>
      <c r="B33" s="31" t="s">
        <v>83</v>
      </c>
      <c r="C33" s="32" t="s">
        <v>18</v>
      </c>
      <c r="D33" s="31">
        <v>588</v>
      </c>
    </row>
    <row r="34" spans="1:4" ht="15.75">
      <c r="A34" s="30">
        <v>32</v>
      </c>
      <c r="B34" s="31" t="s">
        <v>84</v>
      </c>
      <c r="C34" s="32" t="s">
        <v>18</v>
      </c>
      <c r="D34" s="31">
        <v>900</v>
      </c>
    </row>
    <row r="35" spans="1:4" ht="15.75">
      <c r="A35" s="30">
        <v>33</v>
      </c>
      <c r="B35" s="31" t="s">
        <v>85</v>
      </c>
      <c r="C35" s="32" t="s">
        <v>18</v>
      </c>
      <c r="D35" s="31">
        <v>2880</v>
      </c>
    </row>
    <row r="36" spans="1:4" ht="15.75">
      <c r="A36" s="30">
        <v>34</v>
      </c>
      <c r="B36" s="31" t="s">
        <v>86</v>
      </c>
      <c r="C36" s="32" t="s">
        <v>18</v>
      </c>
      <c r="D36" s="31">
        <v>1536</v>
      </c>
    </row>
    <row r="37" spans="1:4" ht="15.75">
      <c r="A37" s="30">
        <v>35</v>
      </c>
      <c r="B37" s="31" t="s">
        <v>87</v>
      </c>
      <c r="C37" s="32" t="s">
        <v>18</v>
      </c>
      <c r="D37" s="31">
        <v>300</v>
      </c>
    </row>
    <row r="38" spans="1:4" ht="15">
      <c r="A38" s="30">
        <v>36</v>
      </c>
      <c r="B38" s="33" t="s">
        <v>88</v>
      </c>
      <c r="C38" s="34" t="s">
        <v>23</v>
      </c>
      <c r="D38" s="33">
        <v>1080</v>
      </c>
    </row>
    <row r="39" spans="1:4" ht="15.75">
      <c r="A39" s="30">
        <v>37</v>
      </c>
      <c r="B39" s="31" t="s">
        <v>89</v>
      </c>
      <c r="C39" s="34" t="s">
        <v>31</v>
      </c>
      <c r="D39" s="31">
        <v>90</v>
      </c>
    </row>
    <row r="40" spans="1:4" ht="15.75">
      <c r="A40" s="30">
        <v>38</v>
      </c>
      <c r="B40" s="31" t="s">
        <v>90</v>
      </c>
      <c r="C40" s="34" t="s">
        <v>31</v>
      </c>
      <c r="D40" s="31">
        <v>30</v>
      </c>
    </row>
    <row r="41" spans="1:4" ht="15.75">
      <c r="A41" s="30">
        <v>39</v>
      </c>
      <c r="B41" s="31" t="s">
        <v>91</v>
      </c>
      <c r="C41" s="34" t="s">
        <v>31</v>
      </c>
      <c r="D41" s="31">
        <v>60</v>
      </c>
    </row>
    <row r="42" spans="1:4" ht="15.75">
      <c r="A42" s="30">
        <v>40</v>
      </c>
      <c r="B42" s="31" t="s">
        <v>92</v>
      </c>
      <c r="C42" s="34" t="s">
        <v>31</v>
      </c>
      <c r="D42" s="31">
        <v>10</v>
      </c>
    </row>
  </sheetData>
  <sheetProtection selectLockedCells="1" selectUnlockedCells="1"/>
  <mergeCells count="4">
    <mergeCell ref="A1:A2"/>
    <mergeCell ref="B1:B2"/>
    <mergeCell ref="C1:C2"/>
    <mergeCell ref="D1:D2"/>
  </mergeCells>
  <printOptions/>
  <pageMargins left="0.7479166666666667" right="0.7479166666666667" top="0.19652777777777777" bottom="0.19652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2023-03-06T10:09:38Z</cp:lastPrinted>
  <dcterms:created xsi:type="dcterms:W3CDTF">2022-12-21T08:04:42Z</dcterms:created>
  <dcterms:modified xsi:type="dcterms:W3CDTF">2023-03-06T11:40:13Z</dcterms:modified>
  <cp:category/>
  <cp:version/>
  <cp:contentType/>
  <cp:contentStatus/>
</cp:coreProperties>
</file>